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filterPrivacy="1"/>
  <xr:revisionPtr revIDLastSave="0" documentId="13_ncr:1_{6953D155-02BD-4F30-9E37-2341B5934DCD}" xr6:coauthVersionLast="47" xr6:coauthVersionMax="47" xr10:uidLastSave="{00000000-0000-0000-0000-000000000000}"/>
  <bookViews>
    <workbookView xWindow="240" yWindow="45" windowWidth="21030" windowHeight="20895" xr2:uid="{00000000-000D-0000-FFFF-FFFF00000000}"/>
  </bookViews>
  <sheets>
    <sheet name="Fundraiser Sales" sheetId="3" r:id="rId1"/>
    <sheet name="Sales by Location" sheetId="4" r:id="rId2"/>
  </sheets>
  <definedNames>
    <definedName name="TotalDonation">'Fundraiser Sales'!$E$7</definedName>
    <definedName name="TotalSales">'Fundraiser Sales'!$D$7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3" l="1"/>
  <c r="E4" i="3"/>
  <c r="E5" i="3"/>
  <c r="E6" i="3"/>
  <c r="E2" i="3"/>
  <c r="H3" i="3"/>
  <c r="H2" i="3"/>
  <c r="H1" i="3"/>
  <c r="C7" i="3"/>
  <c r="D6" i="3"/>
  <c r="D5" i="3"/>
  <c r="D4" i="3"/>
  <c r="D7" i="3" s="1"/>
  <c r="D3" i="3"/>
  <c r="D2" i="3"/>
  <c r="E7" i="3" l="1"/>
  <c r="K2" i="3" s="1"/>
</calcChain>
</file>

<file path=xl/sharedStrings.xml><?xml version="1.0" encoding="utf-8"?>
<sst xmlns="http://schemas.openxmlformats.org/spreadsheetml/2006/main" count="62" uniqueCount="30">
  <si>
    <t>Item</t>
  </si>
  <si>
    <t>Item Price</t>
  </si>
  <si>
    <t>Number Sold</t>
  </si>
  <si>
    <t>Item Sales</t>
  </si>
  <si>
    <t>Min. Price</t>
  </si>
  <si>
    <t>Tote bag</t>
  </si>
  <si>
    <t>Max. Price</t>
  </si>
  <si>
    <t>Coffee cup</t>
  </si>
  <si>
    <t>Average Price</t>
  </si>
  <si>
    <t>Phone charger</t>
  </si>
  <si>
    <t>Headphones</t>
  </si>
  <si>
    <t>Hand sanitizer</t>
  </si>
  <si>
    <t>Date</t>
  </si>
  <si>
    <t>Location</t>
  </si>
  <si>
    <t>Beneficiary</t>
  </si>
  <si>
    <t>Sales</t>
  </si>
  <si>
    <t>Food court</t>
  </si>
  <si>
    <t>Grandstand</t>
  </si>
  <si>
    <t>Pavilion</t>
  </si>
  <si>
    <t>Animal Rescue</t>
  </si>
  <si>
    <t>Food Pantry</t>
  </si>
  <si>
    <t>After School Care</t>
  </si>
  <si>
    <t>Arts Programming</t>
  </si>
  <si>
    <t>Music Programming</t>
  </si>
  <si>
    <t>Humane Society</t>
  </si>
  <si>
    <t>Parks Department</t>
  </si>
  <si>
    <t>Totals</t>
  </si>
  <si>
    <t>Donation</t>
  </si>
  <si>
    <t>Donation Amount</t>
  </si>
  <si>
    <t>Net Revenue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</si>
</sst>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5" x14ac:knownFonts="1">
    <font>
      <sz val="11"/>
      <color theme="1"/>
      <name val="Calibri"/>
      <family val="2"/>
      <scheme val="minor"/>
    </font>
    <font>
      <b/>
      <sz val="11"/>
      <color theme="1"/>
      <name val="Calibri"/>
      <family val="2"/>
      <scheme val="minor"/>
    </font>
    <font>
      <sz val="11"/>
      <color rgb="FF000000"/>
      <name val="Calibri"/>
      <family val="2"/>
    </font>
    <font>
      <b/>
      <sz val="11"/>
      <color rgb="FF000000"/>
      <name val="Calibri"/>
      <family val="2"/>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4" fillId="0" borderId="0" applyFont="0" applyFill="0" applyBorder="0" applyAlignment="0" applyProtection="0"/>
  </cellStyleXfs>
  <cellXfs count="9">
    <xf numFmtId="0" fontId="0" fillId="0" borderId="0" xfId="0"/>
    <xf numFmtId="0" fontId="1" fillId="0" borderId="0" xfId="0" applyFont="1"/>
    <xf numFmtId="0" fontId="2" fillId="0" borderId="0" xfId="0" applyFont="1" applyFill="1" applyBorder="1" applyAlignment="1"/>
    <xf numFmtId="14" fontId="2" fillId="0" borderId="0" xfId="0" applyNumberFormat="1" applyFont="1" applyFill="1" applyBorder="1" applyAlignment="1"/>
    <xf numFmtId="8" fontId="2" fillId="0" borderId="0" xfId="0" applyNumberFormat="1" applyFont="1" applyFill="1" applyBorder="1" applyAlignment="1"/>
    <xf numFmtId="0" fontId="3" fillId="0" borderId="0" xfId="0" applyFont="1" applyFill="1" applyBorder="1" applyAlignment="1"/>
    <xf numFmtId="164" fontId="0" fillId="0" borderId="0" xfId="0" applyNumberFormat="1"/>
    <xf numFmtId="0" fontId="0" fillId="0" borderId="0" xfId="0" applyNumberFormat="1"/>
    <xf numFmtId="9" fontId="0" fillId="0" borderId="0" xfId="1" applyFo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Items Sold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054-402E-8708-C405F900754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054-402E-8708-C405F900754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054-402E-8708-C405F900754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054-402E-8708-C405F900754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054-402E-8708-C405F9007545}"/>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'Fundraiser Sales'!$A$2:$A$6</c:f>
              <c:strCache>
                <c:ptCount val="5"/>
                <c:pt idx="0">
                  <c:v>Tote bag</c:v>
                </c:pt>
                <c:pt idx="1">
                  <c:v>Coffee cup</c:v>
                </c:pt>
                <c:pt idx="2">
                  <c:v>Phone charger</c:v>
                </c:pt>
                <c:pt idx="3">
                  <c:v>Headphones</c:v>
                </c:pt>
                <c:pt idx="4">
                  <c:v>Hand sanitizer</c:v>
                </c:pt>
              </c:strCache>
            </c:strRef>
          </c:cat>
          <c:val>
            <c:numRef>
              <c:f>'Fundraiser Sales'!$C$2:$C$6</c:f>
              <c:numCache>
                <c:formatCode>General</c:formatCode>
                <c:ptCount val="5"/>
                <c:pt idx="0">
                  <c:v>27</c:v>
                </c:pt>
                <c:pt idx="1">
                  <c:v>38</c:v>
                </c:pt>
                <c:pt idx="2">
                  <c:v>35</c:v>
                </c:pt>
                <c:pt idx="3">
                  <c:v>44</c:v>
                </c:pt>
                <c:pt idx="4">
                  <c:v>23</c:v>
                </c:pt>
              </c:numCache>
            </c:numRef>
          </c:val>
          <c:extLst>
            <c:ext xmlns:c16="http://schemas.microsoft.com/office/drawing/2014/chart" uri="{C3380CC4-5D6E-409C-BE32-E72D297353CC}">
              <c16:uniqueId val="{00000000-AA4F-41D2-B147-ACC5EAC66E2D}"/>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7</xdr:row>
      <xdr:rowOff>171450</xdr:rowOff>
    </xdr:from>
    <xdr:to>
      <xdr:col>5</xdr:col>
      <xdr:colOff>581025</xdr:colOff>
      <xdr:row>22</xdr:row>
      <xdr:rowOff>57150</xdr:rowOff>
    </xdr:to>
    <xdr:graphicFrame macro="">
      <xdr:nvGraphicFramePr>
        <xdr:cNvPr id="2" name="Chart 1" descr="Pie chart describing the percentage of sales by item. Hand sanitizer is 14 percent, tote bags are 16 percent, coffee cups are 23 percent, phone chargers are 21 percent, and headphones are 26 percent. ">
          <a:extLst>
            <a:ext uri="{FF2B5EF4-FFF2-40B4-BE49-F238E27FC236}">
              <a16:creationId xmlns:a16="http://schemas.microsoft.com/office/drawing/2014/main" id="{D1402C61-1508-4E62-B8CD-D283A8AB58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B577-B0D7-42DD-96BD-73F8D2D87666}">
  <dimension ref="A1:K7"/>
  <sheetViews>
    <sheetView tabSelected="1" workbookViewId="0">
      <selection activeCell="C5" sqref="C5"/>
    </sheetView>
  </sheetViews>
  <sheetFormatPr defaultRowHeight="15" x14ac:dyDescent="0.25"/>
  <cols>
    <col min="1" max="1" width="19.28515625" bestFit="1" customWidth="1"/>
    <col min="2" max="2" width="10" bestFit="1" customWidth="1"/>
    <col min="3" max="3" width="12.5703125" bestFit="1" customWidth="1"/>
    <col min="4" max="4" width="10.140625" bestFit="1" customWidth="1"/>
    <col min="7" max="7" width="13.28515625" bestFit="1" customWidth="1"/>
    <col min="10" max="10" width="16.85546875" bestFit="1" customWidth="1"/>
    <col min="11" max="11" width="12.5703125" bestFit="1" customWidth="1"/>
  </cols>
  <sheetData>
    <row r="1" spans="1:11" x14ac:dyDescent="0.25">
      <c r="A1" s="1" t="s">
        <v>0</v>
      </c>
      <c r="B1" s="1" t="s">
        <v>1</v>
      </c>
      <c r="C1" s="1" t="s">
        <v>2</v>
      </c>
      <c r="D1" s="1" t="s">
        <v>3</v>
      </c>
      <c r="E1" s="1" t="s">
        <v>27</v>
      </c>
      <c r="G1" s="1" t="s">
        <v>4</v>
      </c>
      <c r="H1" s="6">
        <f>MIN(B2:B6)</f>
        <v>2</v>
      </c>
      <c r="J1" s="1" t="s">
        <v>28</v>
      </c>
      <c r="K1" s="1" t="s">
        <v>29</v>
      </c>
    </row>
    <row r="2" spans="1:11" x14ac:dyDescent="0.25">
      <c r="A2" t="s">
        <v>5</v>
      </c>
      <c r="B2" s="6">
        <v>15</v>
      </c>
      <c r="C2" s="7">
        <v>27</v>
      </c>
      <c r="D2" s="6">
        <f>B2*C2</f>
        <v>405</v>
      </c>
      <c r="E2" s="6">
        <f>D2*$J$2</f>
        <v>76.95</v>
      </c>
      <c r="G2" s="1" t="s">
        <v>6</v>
      </c>
      <c r="H2" s="6">
        <f>MAX(B2:B6)</f>
        <v>15</v>
      </c>
      <c r="J2" s="8">
        <v>0.19</v>
      </c>
      <c r="K2" s="6">
        <f>TotalSales-TotalDonation</f>
        <v>1089.45</v>
      </c>
    </row>
    <row r="3" spans="1:11" x14ac:dyDescent="0.25">
      <c r="A3" t="s">
        <v>7</v>
      </c>
      <c r="B3" s="6">
        <v>12</v>
      </c>
      <c r="C3" s="7">
        <v>38</v>
      </c>
      <c r="D3" s="6">
        <f t="shared" ref="D3:D6" si="0">B3*C3</f>
        <v>456</v>
      </c>
      <c r="E3" s="6">
        <f t="shared" ref="E3:E7" si="1">D3*$J$2</f>
        <v>86.64</v>
      </c>
      <c r="G3" s="1" t="s">
        <v>8</v>
      </c>
      <c r="H3" s="6">
        <f>AVERAGE(B2:B6)</f>
        <v>8.1999999999999993</v>
      </c>
    </row>
    <row r="4" spans="1:11" x14ac:dyDescent="0.25">
      <c r="A4" t="s">
        <v>9</v>
      </c>
      <c r="B4" s="6">
        <v>10</v>
      </c>
      <c r="C4" s="7">
        <v>35</v>
      </c>
      <c r="D4" s="6">
        <f t="shared" si="0"/>
        <v>350</v>
      </c>
      <c r="E4" s="6">
        <f t="shared" si="1"/>
        <v>66.5</v>
      </c>
    </row>
    <row r="5" spans="1:11" x14ac:dyDescent="0.25">
      <c r="A5" t="s">
        <v>10</v>
      </c>
      <c r="B5" s="6">
        <v>2</v>
      </c>
      <c r="C5" s="7">
        <v>44</v>
      </c>
      <c r="D5" s="6">
        <f t="shared" si="0"/>
        <v>88</v>
      </c>
      <c r="E5" s="6">
        <f t="shared" si="1"/>
        <v>16.72</v>
      </c>
    </row>
    <row r="6" spans="1:11" x14ac:dyDescent="0.25">
      <c r="A6" t="s">
        <v>11</v>
      </c>
      <c r="B6" s="6">
        <v>2</v>
      </c>
      <c r="C6" s="7">
        <v>23</v>
      </c>
      <c r="D6" s="6">
        <f t="shared" si="0"/>
        <v>46</v>
      </c>
      <c r="E6" s="6">
        <f t="shared" si="1"/>
        <v>8.74</v>
      </c>
    </row>
    <row r="7" spans="1:11" x14ac:dyDescent="0.25">
      <c r="A7" s="1" t="s">
        <v>26</v>
      </c>
      <c r="C7" s="7">
        <f>SUM(C2:C6)</f>
        <v>167</v>
      </c>
      <c r="D7" s="6">
        <f>SUM(D2:D6)</f>
        <v>1345</v>
      </c>
      <c r="E7" s="6">
        <f t="shared" si="1"/>
        <v>255.55</v>
      </c>
    </row>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80709-91AF-4308-9F62-E3968E3974E7}">
  <dimension ref="A1:D22"/>
  <sheetViews>
    <sheetView workbookViewId="0"/>
  </sheetViews>
  <sheetFormatPr defaultRowHeight="15" x14ac:dyDescent="0.25"/>
  <cols>
    <col min="1" max="1" width="10.42578125" bestFit="1" customWidth="1"/>
    <col min="2" max="2" width="11.28515625" bestFit="1" customWidth="1"/>
    <col min="3" max="3" width="19" bestFit="1" customWidth="1"/>
    <col min="4" max="4" width="10.28515625" bestFit="1" customWidth="1"/>
  </cols>
  <sheetData>
    <row r="1" spans="1:4" x14ac:dyDescent="0.25">
      <c r="A1" s="5" t="s">
        <v>12</v>
      </c>
      <c r="B1" s="5" t="s">
        <v>13</v>
      </c>
      <c r="C1" s="5" t="s">
        <v>14</v>
      </c>
      <c r="D1" s="5" t="s">
        <v>15</v>
      </c>
    </row>
    <row r="2" spans="1:4" x14ac:dyDescent="0.25">
      <c r="A2" s="3">
        <v>44717</v>
      </c>
      <c r="B2" s="2" t="s">
        <v>16</v>
      </c>
      <c r="C2" s="2" t="s">
        <v>19</v>
      </c>
      <c r="D2" s="4">
        <v>1598.64</v>
      </c>
    </row>
    <row r="3" spans="1:4" x14ac:dyDescent="0.25">
      <c r="A3" s="3">
        <v>44718</v>
      </c>
      <c r="B3" s="2" t="s">
        <v>16</v>
      </c>
      <c r="C3" s="2" t="s">
        <v>20</v>
      </c>
      <c r="D3" s="4">
        <v>1341.01</v>
      </c>
    </row>
    <row r="4" spans="1:4" x14ac:dyDescent="0.25">
      <c r="A4" s="3">
        <v>44719</v>
      </c>
      <c r="B4" s="2" t="s">
        <v>16</v>
      </c>
      <c r="C4" s="2" t="s">
        <v>21</v>
      </c>
      <c r="D4" s="4">
        <v>1529.2</v>
      </c>
    </row>
    <row r="5" spans="1:4" x14ac:dyDescent="0.25">
      <c r="A5" s="3">
        <v>44720</v>
      </c>
      <c r="B5" s="2" t="s">
        <v>16</v>
      </c>
      <c r="C5" s="2" t="s">
        <v>20</v>
      </c>
      <c r="D5" s="4">
        <v>1407.14</v>
      </c>
    </row>
    <row r="6" spans="1:4" x14ac:dyDescent="0.25">
      <c r="A6" s="3">
        <v>44721</v>
      </c>
      <c r="B6" s="2" t="s">
        <v>16</v>
      </c>
      <c r="C6" s="2" t="s">
        <v>24</v>
      </c>
      <c r="D6" s="4">
        <v>1409.11</v>
      </c>
    </row>
    <row r="7" spans="1:4" x14ac:dyDescent="0.25">
      <c r="A7" s="3">
        <v>44722</v>
      </c>
      <c r="B7" s="2" t="s">
        <v>16</v>
      </c>
      <c r="C7" s="2" t="s">
        <v>20</v>
      </c>
      <c r="D7" s="4">
        <v>682.86</v>
      </c>
    </row>
    <row r="8" spans="1:4" x14ac:dyDescent="0.25">
      <c r="A8" s="3">
        <v>44723</v>
      </c>
      <c r="B8" s="2" t="s">
        <v>16</v>
      </c>
      <c r="C8" s="2" t="s">
        <v>21</v>
      </c>
      <c r="D8" s="4">
        <v>986.5</v>
      </c>
    </row>
    <row r="9" spans="1:4" x14ac:dyDescent="0.25">
      <c r="A9" s="3">
        <v>44717</v>
      </c>
      <c r="B9" s="2" t="s">
        <v>17</v>
      </c>
      <c r="C9" s="2" t="s">
        <v>22</v>
      </c>
      <c r="D9" s="4">
        <v>1500.92</v>
      </c>
    </row>
    <row r="10" spans="1:4" x14ac:dyDescent="0.25">
      <c r="A10" s="3">
        <v>44718</v>
      </c>
      <c r="B10" s="2" t="s">
        <v>17</v>
      </c>
      <c r="C10" s="2" t="s">
        <v>25</v>
      </c>
      <c r="D10" s="4">
        <v>1681.55</v>
      </c>
    </row>
    <row r="11" spans="1:4" x14ac:dyDescent="0.25">
      <c r="A11" s="3">
        <v>44719</v>
      </c>
      <c r="B11" s="2" t="s">
        <v>17</v>
      </c>
      <c r="C11" s="2" t="s">
        <v>25</v>
      </c>
      <c r="D11" s="4">
        <v>803.69</v>
      </c>
    </row>
    <row r="12" spans="1:4" x14ac:dyDescent="0.25">
      <c r="A12" s="3">
        <v>44720</v>
      </c>
      <c r="B12" s="2" t="s">
        <v>17</v>
      </c>
      <c r="C12" s="2" t="s">
        <v>25</v>
      </c>
      <c r="D12" s="4">
        <v>692.58</v>
      </c>
    </row>
    <row r="13" spans="1:4" x14ac:dyDescent="0.25">
      <c r="A13" s="3">
        <v>44721</v>
      </c>
      <c r="B13" s="2" t="s">
        <v>17</v>
      </c>
      <c r="C13" s="2" t="s">
        <v>20</v>
      </c>
      <c r="D13" s="4">
        <v>673.18</v>
      </c>
    </row>
    <row r="14" spans="1:4" x14ac:dyDescent="0.25">
      <c r="A14" s="3">
        <v>44722</v>
      </c>
      <c r="B14" s="2" t="s">
        <v>17</v>
      </c>
      <c r="C14" s="2" t="s">
        <v>24</v>
      </c>
      <c r="D14" s="4">
        <v>1461.27</v>
      </c>
    </row>
    <row r="15" spans="1:4" x14ac:dyDescent="0.25">
      <c r="A15" s="3">
        <v>44723</v>
      </c>
      <c r="B15" s="2" t="s">
        <v>17</v>
      </c>
      <c r="C15" s="2" t="s">
        <v>25</v>
      </c>
      <c r="D15" s="4">
        <v>530.02</v>
      </c>
    </row>
    <row r="16" spans="1:4" x14ac:dyDescent="0.25">
      <c r="A16" s="3">
        <v>44717</v>
      </c>
      <c r="B16" s="2" t="s">
        <v>18</v>
      </c>
      <c r="C16" s="2" t="s">
        <v>21</v>
      </c>
      <c r="D16" s="4">
        <v>945.33</v>
      </c>
    </row>
    <row r="17" spans="1:4" x14ac:dyDescent="0.25">
      <c r="A17" s="3">
        <v>44718</v>
      </c>
      <c r="B17" s="2" t="s">
        <v>18</v>
      </c>
      <c r="C17" s="2" t="s">
        <v>23</v>
      </c>
      <c r="D17" s="4">
        <v>1470.44</v>
      </c>
    </row>
    <row r="18" spans="1:4" x14ac:dyDescent="0.25">
      <c r="A18" s="3">
        <v>44719</v>
      </c>
      <c r="B18" s="2" t="s">
        <v>18</v>
      </c>
      <c r="C18" s="2" t="s">
        <v>23</v>
      </c>
      <c r="D18" s="4">
        <v>587.79999999999995</v>
      </c>
    </row>
    <row r="19" spans="1:4" x14ac:dyDescent="0.25">
      <c r="A19" s="3">
        <v>44720</v>
      </c>
      <c r="B19" s="2" t="s">
        <v>18</v>
      </c>
      <c r="C19" s="2" t="s">
        <v>23</v>
      </c>
      <c r="D19" s="4">
        <v>699.95</v>
      </c>
    </row>
    <row r="20" spans="1:4" x14ac:dyDescent="0.25">
      <c r="A20" s="3">
        <v>44721</v>
      </c>
      <c r="B20" s="2" t="s">
        <v>18</v>
      </c>
      <c r="C20" s="2" t="s">
        <v>21</v>
      </c>
      <c r="D20" s="4">
        <v>1672.3</v>
      </c>
    </row>
    <row r="21" spans="1:4" x14ac:dyDescent="0.25">
      <c r="A21" s="3">
        <v>44722</v>
      </c>
      <c r="B21" s="2" t="s">
        <v>18</v>
      </c>
      <c r="C21" s="2" t="s">
        <v>23</v>
      </c>
      <c r="D21" s="4">
        <v>821.06</v>
      </c>
    </row>
    <row r="22" spans="1:4" x14ac:dyDescent="0.25">
      <c r="A22" s="3">
        <v>44723</v>
      </c>
      <c r="B22" s="2" t="s">
        <v>18</v>
      </c>
      <c r="C22" s="2" t="s">
        <v>23</v>
      </c>
      <c r="D22" s="4">
        <v>1617.87</v>
      </c>
    </row>
  </sheetData>
  <sortState xmlns:xlrd2="http://schemas.microsoft.com/office/spreadsheetml/2017/richdata2" ref="A2:D22">
    <sortCondition ref="B2:B22"/>
  </sortState>
  <pageMargins left="0.7" right="0.7" top="0.75" bottom="0.75" header="0.3" footer="0.3"/>
  <pageSetup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6FB1796C7A54349A67930A9E98FFA33" ma:contentTypeVersion="12" ma:contentTypeDescription="Create a new document." ma:contentTypeScope="" ma:versionID="ba6c76ce8d155063fb686ff06cfeb3e1">
  <xsd:schema xmlns:xsd="http://www.w3.org/2001/XMLSchema" xmlns:xs="http://www.w3.org/2001/XMLSchema" xmlns:p="http://schemas.microsoft.com/office/2006/metadata/properties" xmlns:ns2="39ef0995-f340-485f-a44a-0c60afb7c13e" xmlns:ns3="aa504cd8-0e2d-49cd-b0df-da45d3cad8b1" targetNamespace="http://schemas.microsoft.com/office/2006/metadata/properties" ma:root="true" ma:fieldsID="10b0dce4f4bc17346401271424b5492e" ns2:_="" ns3:_="">
    <xsd:import namespace="39ef0995-f340-485f-a44a-0c60afb7c13e"/>
    <xsd:import namespace="aa504cd8-0e2d-49cd-b0df-da45d3cad8b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ef0995-f340-485f-a44a-0c60afb7c1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504cd8-0e2d-49cd-b0df-da45d3cad8b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65251A-7A00-4117-A37A-AA7968C222D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E8E51B5-E39C-4734-8E78-6A9B8257B318}">
  <ds:schemaRefs>
    <ds:schemaRef ds:uri="http://schemas.microsoft.com/sharepoint/v3/contenttype/forms"/>
  </ds:schemaRefs>
</ds:datastoreItem>
</file>

<file path=customXml/itemProps3.xml><?xml version="1.0" encoding="utf-8"?>
<ds:datastoreItem xmlns:ds="http://schemas.openxmlformats.org/officeDocument/2006/customXml" ds:itemID="{ED146463-D22E-4578-96A4-9B0D275FC0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ef0995-f340-485f-a44a-0c60afb7c13e"/>
    <ds:schemaRef ds:uri="aa504cd8-0e2d-49cd-b0df-da45d3cad8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Fundraiser Sales</vt:lpstr>
      <vt:lpstr>Sales by Location</vt:lpstr>
      <vt:lpstr>TotalDonation</vt:lpstr>
      <vt:lpstr>TotalSales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2016-06-12T18:24:13Z</dcterms:created>
  <dcterms:modified xsi:type="dcterms:W3CDTF">2022-01-24T18:06:47Z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0x01010016FB1796C7A54349A67930A9E98FFA33</vt:lpwstr>
  </property>
</Properties>
</file>